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2" i="1" l="1"/>
  <c r="R16" i="1"/>
  <c r="R13" i="1"/>
  <c r="R14" i="1"/>
  <c r="R15" i="1"/>
  <c r="R17" i="1"/>
  <c r="R18" i="1"/>
  <c r="R19" i="1"/>
  <c r="R20" i="1"/>
  <c r="R21" i="1"/>
  <c r="R22" i="1"/>
  <c r="R23" i="1"/>
  <c r="R11" i="1"/>
  <c r="R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<sst xmlns="http://schemas.openxmlformats.org/spreadsheetml/2006/main" count="95" uniqueCount="60">
  <si>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</si>
  <si>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</si>
  <si>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</si>
  <si>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</si>
  <si>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</si>
  <si>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</si>
  <si>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</si>
  <si>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</si>
  <si>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</si>
  <si>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</si>
  <si>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</si>
  <si>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</si>
  <si>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</si>
  <si>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</si>
  <si>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</si>
  <si>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</si>
  <si>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MX02807</t>
  </si>
  <si>
    <t>DI GIAMBATISTA, RENZO</t>
  </si>
  <si>
    <t>MAIPU</t>
  </si>
  <si>
    <t>85 CC</t>
  </si>
  <si>
    <t>MX02663</t>
  </si>
  <si>
    <t>CONTRERAS, TOMAS</t>
  </si>
  <si>
    <t>CORDOBA</t>
  </si>
  <si>
    <t>MX02660</t>
  </si>
  <si>
    <t>QUINTAR, MAUEL</t>
  </si>
  <si>
    <t>JUJUY</t>
  </si>
  <si>
    <t>MX02811</t>
  </si>
  <si>
    <t>CAHIZA, BAUTISTA</t>
  </si>
  <si>
    <t>MENDOZA</t>
  </si>
  <si>
    <t>MX02667</t>
  </si>
  <si>
    <t>CUOGHI, MATIAS</t>
  </si>
  <si>
    <t>MX02784</t>
  </si>
  <si>
    <t>VARTALITIS, ERNESTO</t>
  </si>
  <si>
    <t>MX02783</t>
  </si>
  <si>
    <t>SERETTI, VALINTIN</t>
  </si>
  <si>
    <t>MX02798</t>
  </si>
  <si>
    <t>ORTEGA, MATIAS</t>
  </si>
  <si>
    <t>MX02659</t>
  </si>
  <si>
    <t>MORALES, NAIM</t>
  </si>
  <si>
    <t>SAN JUAN</t>
  </si>
  <si>
    <t>MX02651</t>
  </si>
  <si>
    <t>LOMORO, JOSE LUIS</t>
  </si>
  <si>
    <t>MX02666</t>
  </si>
  <si>
    <t>CUOGHI, VALENTINO</t>
  </si>
  <si>
    <t>MX02719</t>
  </si>
  <si>
    <t>BIANCHI, IGNACIO</t>
  </si>
  <si>
    <t>MX02662</t>
  </si>
  <si>
    <t>SALGADO, SANTINO</t>
  </si>
  <si>
    <t>MX02806</t>
  </si>
  <si>
    <t>ZAVALA, MARCOS</t>
  </si>
  <si>
    <t>MX02796</t>
  </si>
  <si>
    <t>ROIZ, PEDRO</t>
  </si>
  <si>
    <t>LAVALLE</t>
  </si>
  <si>
    <t xml:space="preserve">3°  VUELTA </t>
  </si>
  <si>
    <t xml:space="preserve">4° VUELTA </t>
  </si>
  <si>
    <t xml:space="preserve">5°  VUELTA </t>
  </si>
  <si>
    <t xml:space="preserve">6° VUELTA </t>
  </si>
  <si>
    <t xml:space="preserve">7°  VUELTA </t>
  </si>
  <si>
    <t xml:space="preserve">8° VUELTA </t>
  </si>
  <si>
    <t xml:space="preserve">DIF.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</si>
</sst>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47" fontId="0" fillId="0" borderId="0" xfId="0" applyNumberForma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7" fontId="3" fillId="0" borderId="1" xfId="0" applyNumberFormat="1" applyFont="1" applyBorder="1" applyAlignment="1">
      <alignment vertical="center" wrapText="1"/>
    </xf>
    <xf numFmtId="47" fontId="3" fillId="0" borderId="0" xfId="0" applyNumberFormat="1" applyFont="1" applyBorder="1" applyAlignment="1">
      <alignment vertical="center" wrapText="1"/>
    </xf>
    <xf numFmtId="47" fontId="3" fillId="0" borderId="1" xfId="0" applyNumberFormat="1" applyFont="1" applyBorder="1"/>
    <xf numFmtId="164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3</xdr:col>
      <xdr:colOff>19050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76201</xdr:colOff>
      <xdr:row>0</xdr:row>
      <xdr:rowOff>0</xdr:rowOff>
    </xdr:from>
    <xdr:to>
      <xdr:col>17</xdr:col>
      <xdr:colOff>1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1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6</xdr:col>
      <xdr:colOff>419100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6</xdr:col>
      <xdr:colOff>2190</xdr:colOff>
      <xdr:row>0</xdr:row>
      <xdr:rowOff>104775</xdr:rowOff>
    </xdr:from>
    <xdr:to>
      <xdr:col>10</xdr:col>
      <xdr:colOff>361950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3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23"/>
  <sheetViews>
    <sheetView showGridLines="0" tabSelected="1" topLeftCell="A3" workbookViewId="0">
      <selection activeCell="T19" sqref="T19"/>
    </sheetView>
  </sheetViews>
  <sheetFormatPr baseColWidth="10" defaultRowHeight="15.75" customHeight="1" x14ac:dyDescent="0.25"/>
  <cols>
    <col min="1" max="1" width="6.85546875" customWidth="1"/>
    <col min="2" max="2" width="7.28515625" customWidth="1"/>
    <col min="3" max="3" width="7.7109375" customWidth="1"/>
    <col min="4" max="4" width="6" customWidth="1"/>
    <col min="5" max="5" width="19.28515625" customWidth="1"/>
    <col min="6" max="6" width="10.85546875" customWidth="1"/>
    <col min="7" max="7" width="9.140625" customWidth="1"/>
    <col min="8" max="8" width="7.85546875" style="7" customWidth="1"/>
    <col min="9" max="11" width="6.42578125" customWidth="1"/>
    <col min="12" max="12" width="6.42578125" style="7" customWidth="1"/>
    <col min="13" max="16" width="6.42578125" customWidth="1"/>
    <col min="17" max="17" width="7.85546875" customWidth="1"/>
    <col min="18" max="18" width="6.5703125" customWidth="1"/>
  </cols>
  <sheetData>
    <row r="6" spans="1:19" ht="15.75" customHeight="1" x14ac:dyDescent="0.25">
      <c r="F6" t="s">
        <v>14</v>
      </c>
    </row>
    <row r="7" spans="1:19" ht="15.75" customHeight="1" thickBot="1" x14ac:dyDescent="0.3">
      <c r="E7" t="s">
        <v>13</v>
      </c>
    </row>
    <row r="8" spans="1:19" ht="24" customHeight="1" thickBot="1" x14ac:dyDescent="0.3">
      <c r="A8" s="10" t="s">
        <v>10</v>
      </c>
      <c r="B8" s="11" t="s">
        <v>5</v>
      </c>
      <c r="C8" s="12" t="s">
        <v>6</v>
      </c>
      <c r="D8" s="11" t="s">
        <v>0</v>
      </c>
      <c r="E8" s="12" t="s">
        <v>1</v>
      </c>
      <c r="F8" s="11" t="s">
        <v>8</v>
      </c>
      <c r="G8" s="11" t="s">
        <v>9</v>
      </c>
      <c r="H8" s="13" t="s">
        <v>2</v>
      </c>
      <c r="I8" s="11" t="s">
        <v>3</v>
      </c>
      <c r="J8" s="11" t="s">
        <v>4</v>
      </c>
      <c r="K8" s="11" t="s">
        <v>53</v>
      </c>
      <c r="L8" s="11" t="s">
        <v>54</v>
      </c>
      <c r="M8" s="11" t="s">
        <v>55</v>
      </c>
      <c r="N8" s="11" t="s">
        <v>56</v>
      </c>
      <c r="O8" s="11" t="s">
        <v>57</v>
      </c>
      <c r="P8" s="11" t="s">
        <v>58</v>
      </c>
      <c r="Q8" s="13" t="s">
        <v>11</v>
      </c>
      <c r="R8" s="12" t="s">
        <v>59</v>
      </c>
    </row>
    <row r="9" spans="1:19" ht="15.75" customHeight="1" x14ac:dyDescent="0.25">
      <c r="A9" s="14">
        <v>1</v>
      </c>
      <c r="B9" s="14">
        <v>8</v>
      </c>
      <c r="C9" s="14" t="s">
        <v>16</v>
      </c>
      <c r="D9" s="14">
        <v>913</v>
      </c>
      <c r="E9" s="14" t="s">
        <v>17</v>
      </c>
      <c r="F9" s="14" t="s">
        <v>18</v>
      </c>
      <c r="G9" s="14" t="s">
        <v>19</v>
      </c>
      <c r="H9" s="18">
        <v>0.53381677083333334</v>
      </c>
      <c r="I9" s="15">
        <v>2.8004282407407409E-3</v>
      </c>
      <c r="J9" s="15">
        <v>2.9689699074074076E-3</v>
      </c>
      <c r="K9" s="15">
        <v>2.7441435185185186E-3</v>
      </c>
      <c r="L9" s="15">
        <v>2.7408333333333334E-3</v>
      </c>
      <c r="M9" s="15">
        <v>2.7588310185185185E-3</v>
      </c>
      <c r="N9" s="15">
        <v>2.7813888888888892E-3</v>
      </c>
      <c r="O9" s="15">
        <v>2.7702893518518519E-3</v>
      </c>
      <c r="P9" s="15">
        <v>2.7866435185185186E-3</v>
      </c>
      <c r="Q9" s="15">
        <v>2.2351527777777779E-2</v>
      </c>
      <c r="R9" s="15" t="s">
        <v>15</v>
      </c>
    </row>
    <row r="10" spans="1:19" ht="15.75" customHeight="1" x14ac:dyDescent="0.25">
      <c r="A10" s="14">
        <f t="shared" ref="A10:A23" si="0">A9 + 1</f>
        <v>2</v>
      </c>
      <c r="B10" s="14">
        <v>8</v>
      </c>
      <c r="C10" s="14" t="s">
        <v>20</v>
      </c>
      <c r="D10" s="14">
        <v>907</v>
      </c>
      <c r="E10" s="14" t="s">
        <v>21</v>
      </c>
      <c r="F10" s="14" t="s">
        <v>22</v>
      </c>
      <c r="G10" s="14" t="s">
        <v>19</v>
      </c>
      <c r="H10" s="18">
        <v>0.53298307870370365</v>
      </c>
      <c r="I10" s="15">
        <v>2.8301504629629627E-3</v>
      </c>
      <c r="J10" s="15">
        <v>2.8467361111111111E-3</v>
      </c>
      <c r="K10" s="15">
        <v>2.822071759259259E-3</v>
      </c>
      <c r="L10" s="15">
        <v>2.7751967592592589E-3</v>
      </c>
      <c r="M10" s="15">
        <v>2.7688657407407406E-3</v>
      </c>
      <c r="N10" s="15">
        <v>2.7959027777777774E-3</v>
      </c>
      <c r="O10" s="15">
        <v>2.8179166666666669E-3</v>
      </c>
      <c r="P10" s="15">
        <v>2.7159374999999996E-3</v>
      </c>
      <c r="Q10" s="15">
        <v>2.237277777777778E-2</v>
      </c>
      <c r="R10" s="15">
        <f>Q10 - Q9</f>
        <v>2.1250000000000435E-5</v>
      </c>
    </row>
    <row r="11" spans="1:19" ht="15.75" customHeight="1" x14ac:dyDescent="0.25">
      <c r="A11" s="14">
        <f t="shared" si="0"/>
        <v>3</v>
      </c>
      <c r="B11" s="14">
        <v>8</v>
      </c>
      <c r="C11" s="14" t="s">
        <v>23</v>
      </c>
      <c r="D11" s="14">
        <v>920</v>
      </c>
      <c r="E11" s="14" t="s">
        <v>24</v>
      </c>
      <c r="F11" s="14" t="s">
        <v>25</v>
      </c>
      <c r="G11" s="14" t="s">
        <v>19</v>
      </c>
      <c r="H11" s="18">
        <v>0.53356947916666664</v>
      </c>
      <c r="I11" s="15">
        <v>3.0432407407407405E-3</v>
      </c>
      <c r="J11" s="15">
        <v>2.7086458333333337E-3</v>
      </c>
      <c r="K11" s="15">
        <v>2.6327546296296294E-3</v>
      </c>
      <c r="L11" s="15">
        <v>2.9497916666666665E-3</v>
      </c>
      <c r="M11" s="15">
        <v>2.8267129629629627E-3</v>
      </c>
      <c r="N11" s="15">
        <v>2.7694791666666666E-3</v>
      </c>
      <c r="O11" s="15">
        <v>2.7360995370370369E-3</v>
      </c>
      <c r="P11" s="15">
        <v>2.7460069444444446E-3</v>
      </c>
      <c r="Q11" s="15">
        <v>2.2412731481481481E-2</v>
      </c>
      <c r="R11" s="15">
        <f>ABS(Q11 - Q10)</f>
        <v>3.9953703703701771E-5</v>
      </c>
    </row>
    <row r="12" spans="1:19" ht="15.75" customHeight="1" x14ac:dyDescent="0.25">
      <c r="A12" s="14">
        <f t="shared" si="0"/>
        <v>4</v>
      </c>
      <c r="B12" s="14">
        <v>8</v>
      </c>
      <c r="C12" s="14" t="s">
        <v>26</v>
      </c>
      <c r="D12" s="14">
        <v>914</v>
      </c>
      <c r="E12" s="14" t="s">
        <v>27</v>
      </c>
      <c r="F12" s="14" t="s">
        <v>28</v>
      </c>
      <c r="G12" s="14" t="s">
        <v>19</v>
      </c>
      <c r="H12" s="18">
        <v>0.53394201388888896</v>
      </c>
      <c r="I12" s="15">
        <v>2.958252314814815E-3</v>
      </c>
      <c r="J12" s="15">
        <v>2.9810995370370373E-3</v>
      </c>
      <c r="K12" s="15">
        <v>3.0364351851851854E-3</v>
      </c>
      <c r="L12" s="15">
        <v>2.9692708333333337E-3</v>
      </c>
      <c r="M12" s="15">
        <v>3.037222222222222E-3</v>
      </c>
      <c r="N12" s="15">
        <v>2.9883912037037032E-3</v>
      </c>
      <c r="O12" s="15">
        <v>3.0162731481481481E-3</v>
      </c>
      <c r="P12" s="15">
        <v>3.1286458333333335E-3</v>
      </c>
      <c r="Q12" s="15">
        <v>2.4115590277777779E-2</v>
      </c>
      <c r="R12" s="15">
        <f>ABS(Q12 - Q11)</f>
        <v>1.7028587962962978E-3</v>
      </c>
    </row>
    <row r="13" spans="1:19" ht="15.75" customHeight="1" x14ac:dyDescent="0.25">
      <c r="A13" s="14">
        <f t="shared" si="0"/>
        <v>5</v>
      </c>
      <c r="B13" s="14">
        <v>7</v>
      </c>
      <c r="C13" s="14" t="s">
        <v>33</v>
      </c>
      <c r="D13" s="14">
        <v>915</v>
      </c>
      <c r="E13" s="14" t="s">
        <v>34</v>
      </c>
      <c r="F13" s="14" t="s">
        <v>28</v>
      </c>
      <c r="G13" s="14" t="s">
        <v>19</v>
      </c>
      <c r="H13" s="18">
        <v>0.53407585648148148</v>
      </c>
      <c r="I13" s="15">
        <v>3.0601736111111112E-3</v>
      </c>
      <c r="J13" s="15">
        <v>3.0791550925925921E-3</v>
      </c>
      <c r="K13" s="15">
        <v>3.0864351851851855E-3</v>
      </c>
      <c r="L13" s="15">
        <v>3.1149074074074069E-3</v>
      </c>
      <c r="M13" s="15">
        <v>3.0592245370370369E-3</v>
      </c>
      <c r="N13" s="15">
        <v>3.1208217592592594E-3</v>
      </c>
      <c r="O13" s="15">
        <v>3.0627546296296292E-3</v>
      </c>
      <c r="P13" s="14"/>
      <c r="Q13" s="16">
        <v>2.1583472222222223E-2</v>
      </c>
      <c r="R13" s="15">
        <f>ABS(Q13 - Q12)</f>
        <v>2.5321180555555566E-3</v>
      </c>
      <c r="S13" s="9"/>
    </row>
    <row r="14" spans="1:19" ht="15.75" customHeight="1" x14ac:dyDescent="0.25">
      <c r="A14" s="14">
        <f t="shared" si="0"/>
        <v>6</v>
      </c>
      <c r="B14" s="14">
        <v>7</v>
      </c>
      <c r="C14" s="14" t="s">
        <v>35</v>
      </c>
      <c r="D14" s="14">
        <v>922</v>
      </c>
      <c r="E14" s="14" t="s">
        <v>36</v>
      </c>
      <c r="F14" s="14" t="s">
        <v>28</v>
      </c>
      <c r="G14" s="14" t="s">
        <v>19</v>
      </c>
      <c r="H14" s="18">
        <v>0.53466356481481481</v>
      </c>
      <c r="I14" s="15">
        <v>3.1025694444444443E-3</v>
      </c>
      <c r="J14" s="15">
        <v>3.013576388888889E-3</v>
      </c>
      <c r="K14" s="15">
        <v>3.2441087962962957E-3</v>
      </c>
      <c r="L14" s="15">
        <v>3.0308564814814816E-3</v>
      </c>
      <c r="M14" s="15">
        <v>3.0495833333333334E-3</v>
      </c>
      <c r="N14" s="15">
        <v>3.1218749999999997E-3</v>
      </c>
      <c r="O14" s="15">
        <v>3.1078819444444444E-3</v>
      </c>
      <c r="P14" s="14"/>
      <c r="Q14" s="15">
        <v>2.1670451388888887E-2</v>
      </c>
      <c r="R14" s="15">
        <f>ABS(Q14 - Q13)</f>
        <v>8.6979166666664026E-5</v>
      </c>
      <c r="S14" s="9"/>
    </row>
    <row r="15" spans="1:19" ht="15.75" customHeight="1" x14ac:dyDescent="0.25">
      <c r="A15" s="14">
        <f t="shared" si="0"/>
        <v>7</v>
      </c>
      <c r="B15" s="14">
        <v>7</v>
      </c>
      <c r="C15" s="14" t="s">
        <v>37</v>
      </c>
      <c r="D15" s="14">
        <v>919</v>
      </c>
      <c r="E15" s="14" t="s">
        <v>38</v>
      </c>
      <c r="F15" s="14" t="s">
        <v>39</v>
      </c>
      <c r="G15" s="14" t="s">
        <v>19</v>
      </c>
      <c r="H15" s="18">
        <v>0.53442285879629636</v>
      </c>
      <c r="I15" s="15">
        <v>3.2762962962962962E-3</v>
      </c>
      <c r="J15" s="15">
        <v>3.1203356481481481E-3</v>
      </c>
      <c r="K15" s="15">
        <v>3.1831828703703696E-3</v>
      </c>
      <c r="L15" s="15">
        <v>3.1894212962962965E-3</v>
      </c>
      <c r="M15" s="15">
        <v>3.1532523148148153E-3</v>
      </c>
      <c r="N15" s="15">
        <v>3.1278009259259258E-3</v>
      </c>
      <c r="O15" s="15">
        <v>3.2662268518518518E-3</v>
      </c>
      <c r="P15" s="14"/>
      <c r="Q15" s="15">
        <v>2.2316516203703705E-2</v>
      </c>
      <c r="R15" s="15">
        <f>ABS(Q15 - Q14)</f>
        <v>6.4606481481481806E-4</v>
      </c>
    </row>
    <row r="16" spans="1:19" ht="15.75" customHeight="1" x14ac:dyDescent="0.25">
      <c r="A16" s="14">
        <f t="shared" si="0"/>
        <v>8</v>
      </c>
      <c r="B16" s="14">
        <v>7</v>
      </c>
      <c r="C16" s="14" t="s">
        <v>31</v>
      </c>
      <c r="D16" s="14">
        <v>212</v>
      </c>
      <c r="E16" s="14" t="s">
        <v>32</v>
      </c>
      <c r="F16" s="14" t="s">
        <v>28</v>
      </c>
      <c r="G16" s="14" t="s">
        <v>19</v>
      </c>
      <c r="H16" s="18">
        <v>0.53367217592592586</v>
      </c>
      <c r="I16" s="15">
        <v>3.211527777777778E-3</v>
      </c>
      <c r="J16" s="15">
        <v>3.130613425925926E-3</v>
      </c>
      <c r="K16" s="15">
        <v>3.1535648148148152E-3</v>
      </c>
      <c r="L16" s="15">
        <v>3.1617476851851854E-3</v>
      </c>
      <c r="M16" s="15">
        <v>3.2748379629629633E-3</v>
      </c>
      <c r="N16" s="15">
        <v>3.2912962962962961E-3</v>
      </c>
      <c r="O16" s="15">
        <v>3.1916550925925919E-3</v>
      </c>
      <c r="P16" s="15"/>
      <c r="Q16" s="17">
        <v>2.2415243055555555E-2</v>
      </c>
      <c r="R16" s="15">
        <f>ABS(Q16 - Q15)</f>
        <v>9.8726851851849845E-5</v>
      </c>
    </row>
    <row r="17" spans="1:18" ht="15.75" customHeight="1" x14ac:dyDescent="0.25">
      <c r="A17" s="14">
        <f t="shared" si="0"/>
        <v>9</v>
      </c>
      <c r="B17" s="14">
        <v>7</v>
      </c>
      <c r="C17" s="14" t="s">
        <v>40</v>
      </c>
      <c r="D17" s="14">
        <v>18</v>
      </c>
      <c r="E17" s="14" t="s">
        <v>41</v>
      </c>
      <c r="F17" s="14" t="s">
        <v>28</v>
      </c>
      <c r="G17" s="14" t="s">
        <v>19</v>
      </c>
      <c r="H17" s="18">
        <v>0.53344086805555557</v>
      </c>
      <c r="I17" s="15">
        <v>3.1598263888888891E-3</v>
      </c>
      <c r="J17" s="15">
        <v>3.2658912037037036E-3</v>
      </c>
      <c r="K17" s="15">
        <v>3.4808333333333336E-3</v>
      </c>
      <c r="L17" s="15">
        <v>3.292800925925926E-3</v>
      </c>
      <c r="M17" s="15">
        <v>3.2994791666666663E-3</v>
      </c>
      <c r="N17" s="15">
        <v>3.2759606481481481E-3</v>
      </c>
      <c r="O17" s="15">
        <v>3.3341435185185188E-3</v>
      </c>
      <c r="P17" s="14"/>
      <c r="Q17" s="15">
        <v>2.3108935185185184E-2</v>
      </c>
      <c r="R17" s="15">
        <f>ABS(Q17 - Q16)</f>
        <v>6.9369212962962917E-4</v>
      </c>
    </row>
    <row r="18" spans="1:18" ht="15.75" customHeight="1" x14ac:dyDescent="0.25">
      <c r="A18" s="14">
        <f t="shared" si="0"/>
        <v>10</v>
      </c>
      <c r="B18" s="14">
        <v>7</v>
      </c>
      <c r="C18" s="14" t="s">
        <v>29</v>
      </c>
      <c r="D18" s="14">
        <v>307</v>
      </c>
      <c r="E18" s="14" t="s">
        <v>30</v>
      </c>
      <c r="F18" s="14" t="s">
        <v>28</v>
      </c>
      <c r="G18" s="14" t="s">
        <v>19</v>
      </c>
      <c r="H18" s="18">
        <v>0.53492569444444438</v>
      </c>
      <c r="I18" s="15">
        <v>3.4052430555555555E-3</v>
      </c>
      <c r="J18" s="15">
        <v>3.2429861111111114E-3</v>
      </c>
      <c r="K18" s="15">
        <v>3.3965509259259261E-3</v>
      </c>
      <c r="L18" s="15">
        <v>3.3769328703703704E-3</v>
      </c>
      <c r="M18" s="15">
        <v>3.4574305555555556E-3</v>
      </c>
      <c r="N18" s="15">
        <v>3.3758333333333336E-3</v>
      </c>
      <c r="O18" s="15">
        <v>3.469143518518519E-3</v>
      </c>
      <c r="P18" s="15"/>
      <c r="Q18" s="17">
        <v>2.3724120370370371E-2</v>
      </c>
      <c r="R18" s="15">
        <f>ABS(Q18 - Q17)</f>
        <v>6.1518518518518736E-4</v>
      </c>
    </row>
    <row r="19" spans="1:18" ht="15.75" customHeight="1" x14ac:dyDescent="0.25">
      <c r="A19" s="14">
        <f t="shared" si="0"/>
        <v>11</v>
      </c>
      <c r="B19" s="14">
        <v>7</v>
      </c>
      <c r="C19" s="14" t="s">
        <v>42</v>
      </c>
      <c r="D19" s="14">
        <v>301</v>
      </c>
      <c r="E19" s="14" t="s">
        <v>43</v>
      </c>
      <c r="F19" s="14" t="s">
        <v>28</v>
      </c>
      <c r="G19" s="14" t="s">
        <v>19</v>
      </c>
      <c r="H19" s="18">
        <v>0.53481223379629628</v>
      </c>
      <c r="I19" s="15">
        <v>3.49125E-3</v>
      </c>
      <c r="J19" s="15">
        <v>3.4454166666666665E-3</v>
      </c>
      <c r="K19" s="15">
        <v>3.4480555555555553E-3</v>
      </c>
      <c r="L19" s="15">
        <v>3.3991666666666667E-3</v>
      </c>
      <c r="M19" s="15">
        <v>3.4708912037037039E-3</v>
      </c>
      <c r="N19" s="15">
        <v>3.4178356481481477E-3</v>
      </c>
      <c r="O19" s="15">
        <v>3.4534837962962961E-3</v>
      </c>
      <c r="P19" s="14"/>
      <c r="Q19" s="15">
        <v>2.4126099537037034E-2</v>
      </c>
      <c r="R19" s="15">
        <f>ABS(Q19 - Q18)</f>
        <v>4.0197916666666333E-4</v>
      </c>
    </row>
    <row r="20" spans="1:18" ht="15.75" customHeight="1" x14ac:dyDescent="0.25">
      <c r="A20" s="14">
        <f t="shared" si="0"/>
        <v>12</v>
      </c>
      <c r="B20" s="14">
        <v>7</v>
      </c>
      <c r="C20" s="14" t="s">
        <v>44</v>
      </c>
      <c r="D20" s="14">
        <v>916</v>
      </c>
      <c r="E20" s="14" t="s">
        <v>45</v>
      </c>
      <c r="F20" s="14" t="s">
        <v>28</v>
      </c>
      <c r="G20" s="14" t="s">
        <v>19</v>
      </c>
      <c r="H20" s="18">
        <v>0.53417775462962969</v>
      </c>
      <c r="I20" s="15">
        <v>3.6256018518518521E-3</v>
      </c>
      <c r="J20" s="15">
        <v>3.2293981481481479E-3</v>
      </c>
      <c r="K20" s="15">
        <v>3.1065393518518521E-3</v>
      </c>
      <c r="L20" s="15">
        <v>3.791076388888889E-3</v>
      </c>
      <c r="M20" s="15">
        <v>3.3870370370370374E-3</v>
      </c>
      <c r="N20" s="15">
        <v>3.3422222222222221E-3</v>
      </c>
      <c r="O20" s="15">
        <v>3.6924768518518517E-3</v>
      </c>
      <c r="P20" s="14"/>
      <c r="Q20" s="15">
        <v>2.4174351851851853E-2</v>
      </c>
      <c r="R20" s="15">
        <f>ABS(Q20 - Q19)</f>
        <v>4.8252314814818675E-5</v>
      </c>
    </row>
    <row r="21" spans="1:18" ht="15.75" customHeight="1" x14ac:dyDescent="0.25">
      <c r="A21" s="14">
        <f t="shared" si="0"/>
        <v>13</v>
      </c>
      <c r="B21" s="14">
        <v>4</v>
      </c>
      <c r="C21" s="14" t="s">
        <v>46</v>
      </c>
      <c r="D21" s="14">
        <v>909</v>
      </c>
      <c r="E21" s="14" t="s">
        <v>47</v>
      </c>
      <c r="F21" s="14" t="s">
        <v>22</v>
      </c>
      <c r="G21" s="14" t="s">
        <v>19</v>
      </c>
      <c r="H21" s="18">
        <v>0.53320627314814817</v>
      </c>
      <c r="I21" s="15">
        <v>2.9373611111111111E-3</v>
      </c>
      <c r="J21" s="15">
        <v>2.8579976851851852E-3</v>
      </c>
      <c r="K21" s="15">
        <v>2.8846296296296293E-3</v>
      </c>
      <c r="L21" s="15">
        <v>2.8254282407407408E-3</v>
      </c>
      <c r="M21" s="14"/>
      <c r="N21" s="14"/>
      <c r="O21" s="14"/>
      <c r="P21" s="14"/>
      <c r="Q21" s="15">
        <v>1.1505416666666666E-2</v>
      </c>
      <c r="R21" s="15">
        <f>ABS(Q21 - Q20)</f>
        <v>1.2668935185185188E-2</v>
      </c>
    </row>
    <row r="22" spans="1:18" ht="15.75" customHeight="1" x14ac:dyDescent="0.25">
      <c r="A22" s="14">
        <f t="shared" si="0"/>
        <v>14</v>
      </c>
      <c r="B22" s="14">
        <v>3</v>
      </c>
      <c r="C22" s="14" t="s">
        <v>48</v>
      </c>
      <c r="D22" s="14">
        <v>921</v>
      </c>
      <c r="E22" s="14" t="s">
        <v>49</v>
      </c>
      <c r="F22" s="14" t="s">
        <v>28</v>
      </c>
      <c r="G22" s="14" t="s">
        <v>19</v>
      </c>
      <c r="H22" s="18">
        <v>0.53454574074074068</v>
      </c>
      <c r="I22" s="15">
        <v>4.411666666666667E-3</v>
      </c>
      <c r="J22" s="15">
        <v>4.7378009259259257E-3</v>
      </c>
      <c r="K22" s="15">
        <v>7.1672106481481474E-3</v>
      </c>
      <c r="L22" s="14"/>
      <c r="M22" s="14"/>
      <c r="N22" s="14"/>
      <c r="O22" s="14"/>
      <c r="P22" s="14"/>
      <c r="Q22" s="15">
        <v>1.6316678240740741E-2</v>
      </c>
      <c r="R22" s="15">
        <f>ABS(Q22 - Q21)</f>
        <v>4.8112615740740754E-3</v>
      </c>
    </row>
    <row r="23" spans="1:18" ht="15.75" customHeight="1" x14ac:dyDescent="0.25">
      <c r="A23" s="14">
        <f t="shared" si="0"/>
        <v>15</v>
      </c>
      <c r="B23" s="14">
        <v>3</v>
      </c>
      <c r="C23" s="14" t="s">
        <v>50</v>
      </c>
      <c r="D23" s="14">
        <v>917</v>
      </c>
      <c r="E23" s="14" t="s">
        <v>51</v>
      </c>
      <c r="F23" s="14" t="s">
        <v>52</v>
      </c>
      <c r="G23" s="14" t="s">
        <v>19</v>
      </c>
      <c r="H23" s="18">
        <v>0.53430030092592595</v>
      </c>
      <c r="I23" s="15">
        <v>6.1324189814814809E-3</v>
      </c>
      <c r="J23" s="15">
        <v>5.7534490740740749E-3</v>
      </c>
      <c r="K23" s="15">
        <v>1.1547997685185185E-2</v>
      </c>
      <c r="L23" s="14"/>
      <c r="M23" s="14"/>
      <c r="N23" s="14"/>
      <c r="O23" s="14"/>
      <c r="P23" s="14"/>
      <c r="Q23" s="15">
        <v>2.3433865740740741E-2</v>
      </c>
      <c r="R23" s="15">
        <f>ABS(Q23 - Q22)</f>
        <v>7.1171875000000002E-3</v>
      </c>
    </row>
  </sheetData>
  <sortState ref="B9:R23">
    <sortCondition descending="1" ref="B9:B23"/>
    <sortCondition ref="Q9:Q23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2021-08-07T17:11:01Z</cp:lastPrinted>
  <dcterms:created xsi:type="dcterms:W3CDTF">2021-06-17T00:40:19Z</dcterms:created>
  <dcterms:modified xsi:type="dcterms:W3CDTF">2021-08-07T17:31:03Z</dcterms:modified>
</cp:coreProperties>
</file>